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90" windowWidth="8460" windowHeight="679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<sst xmlns="http://schemas.openxmlformats.org/spreadsheetml/2006/main" count="41" uniqueCount="40">
  <si>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POLOŽKY</t>
  </si>
  <si>
    <t>VÝNOSY</t>
  </si>
  <si>
    <t>NÁKLADY</t>
  </si>
  <si>
    <t>Spotřeba materiálu</t>
  </si>
  <si>
    <t>Ostatní náklady</t>
  </si>
  <si>
    <t>Mzdové náklady</t>
  </si>
  <si>
    <t>Služby</t>
  </si>
  <si>
    <t>Odpisy, rezervy a opravné položky</t>
  </si>
  <si>
    <t>Náklady z DDM</t>
  </si>
  <si>
    <t>NÁKLADY CELKEM</t>
  </si>
  <si>
    <t>VÝNOSY CELKEM</t>
  </si>
  <si>
    <t>Příspěvky od rodičů - školné, stravné</t>
  </si>
  <si>
    <t>Ostatní výnosy z činnosti</t>
  </si>
  <si>
    <t>Úroky</t>
  </si>
  <si>
    <t>Dotace-MŠMT mzdy UZ 33353</t>
  </si>
  <si>
    <t>Dotace-MČ Praha-Březiněves</t>
  </si>
  <si>
    <t>Spotřebované nákupy</t>
  </si>
  <si>
    <t>Spotřeba energie</t>
  </si>
  <si>
    <t>Opravy a udržování</t>
  </si>
  <si>
    <t>Náklady na reprezentaci</t>
  </si>
  <si>
    <t>Ostatní služby</t>
  </si>
  <si>
    <t>Mzdové náklady-UZ 33353</t>
  </si>
  <si>
    <t>Mzdové náklady-dohody</t>
  </si>
  <si>
    <t>Zákonné sociální pojištění-UZ 33353</t>
  </si>
  <si>
    <t>Jiné sociální pojištění</t>
  </si>
  <si>
    <t>Zákonné sociální náklady-UZ 33353</t>
  </si>
  <si>
    <t>Ostatní náklady z činnosti</t>
  </si>
  <si>
    <t>Odpisy</t>
  </si>
  <si>
    <t>Drobný dlouhodobý majetek</t>
  </si>
  <si>
    <t>Návrh 2024</t>
  </si>
  <si>
    <t>Vzdělávání-UZ 33353</t>
  </si>
  <si>
    <t>Spotřeba materiálu-UZ 33353</t>
  </si>
  <si>
    <t>Návrh 2025</t>
  </si>
  <si>
    <t>Ostatní finanční náklady</t>
  </si>
  <si>
    <t>Finanční náklady</t>
  </si>
  <si>
    <t>Schválený střednědobý výhled rozpočtu MŠ Březiněves,                                              příspěvková organizace do roku 2025</t>
  </si>
  <si>
    <t>Datum vypracování: 20.1.2023</t>
  </si>
  <si>
    <t>Rozpočet vypracoval: Mgr.Martina Štolcová</t>
  </si>
  <si>
    <t>Datum schválení zřizovatelem: 27.2.2023, usnesení č. 3.7/23</t>
  </si>
  <si>
    <t>Schválený 2023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</si>
</sst>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4" fontId="1" fillId="0" borderId="12" xfId="0" applyNumberFormat="1" applyFont="1" applyBorder="1" applyAlignment="1" applyProtection="1">
      <alignment vertical="center"/>
      <protection/>
    </xf>
    <xf numFmtId="4" fontId="1" fillId="0" borderId="17" xfId="0" applyNumberFormat="1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4" fontId="1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vertical="center"/>
      <protection/>
    </xf>
    <xf numFmtId="4" fontId="1" fillId="0" borderId="24" xfId="0" applyNumberFormat="1" applyFont="1" applyBorder="1" applyAlignment="1" applyProtection="1">
      <alignment vertical="center"/>
      <protection/>
    </xf>
    <xf numFmtId="4" fontId="2" fillId="0" borderId="25" xfId="0" applyNumberFormat="1" applyFont="1" applyBorder="1" applyAlignment="1" applyProtection="1">
      <alignment horizontal="right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vertical="center"/>
      <protection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" fontId="1" fillId="0" borderId="28" xfId="0" applyNumberFormat="1" applyFont="1" applyBorder="1" applyAlignment="1" applyProtection="1">
      <alignment vertical="center"/>
      <protection/>
    </xf>
    <xf numFmtId="4" fontId="1" fillId="0" borderId="29" xfId="0" applyNumberFormat="1" applyFont="1" applyBorder="1" applyAlignment="1" applyProtection="1">
      <alignment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4" fontId="1" fillId="0" borderId="30" xfId="0" applyNumberFormat="1" applyFont="1" applyBorder="1" applyAlignment="1" applyProtection="1">
      <alignment vertical="center"/>
      <protection/>
    </xf>
    <xf numFmtId="4" fontId="2" fillId="0" borderId="31" xfId="0" applyNumberFormat="1" applyFont="1" applyBorder="1" applyAlignment="1" applyProtection="1">
      <alignment vertical="center"/>
      <protection/>
    </xf>
    <xf numFmtId="4" fontId="2" fillId="0" borderId="32" xfId="0" applyNumberFormat="1" applyFont="1" applyBorder="1" applyAlignment="1" applyProtection="1">
      <alignment vertical="center"/>
      <protection/>
    </xf>
    <xf numFmtId="4" fontId="1" fillId="0" borderId="32" xfId="0" applyNumberFormat="1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vertical="center"/>
      <protection/>
    </xf>
    <xf numFmtId="4" fontId="2" fillId="0" borderId="33" xfId="0" applyNumberFormat="1" applyFont="1" applyBorder="1" applyAlignment="1" applyProtection="1">
      <alignment vertical="center"/>
      <protection/>
    </xf>
    <xf numFmtId="4" fontId="2" fillId="0" borderId="34" xfId="0" applyNumberFormat="1" applyFont="1" applyBorder="1" applyAlignment="1" applyProtection="1">
      <alignment vertical="center"/>
      <protection/>
    </xf>
    <xf numFmtId="0" fontId="2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34" borderId="39" xfId="0" applyFont="1" applyFill="1" applyBorder="1" applyAlignment="1" applyProtection="1">
      <alignment horizontal="center" vertical="center"/>
      <protection/>
    </xf>
    <xf numFmtId="0" fontId="2" fillId="34" borderId="40" xfId="0" applyFont="1" applyFill="1" applyBorder="1" applyAlignment="1" applyProtection="1">
      <alignment horizontal="center" vertical="center"/>
      <protection/>
    </xf>
    <xf numFmtId="0" fontId="2" fillId="34" borderId="41" xfId="0" applyFont="1" applyFill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A5" sqref="A5:E5"/>
    </sheetView>
  </sheetViews>
  <sheetFormatPr defaultColWidth="9.28125" defaultRowHeight="12.75"/>
  <cols>
    <col min="1" max="1" width="9.421875" style="3" customWidth="1"/>
    <col min="2" max="2" width="42.28125" style="3" customWidth="1"/>
    <col min="3" max="5" width="26.7109375" style="3" customWidth="1"/>
    <col min="6" max="16384" width="9.28125" style="3" customWidth="1"/>
  </cols>
  <sheetData>
    <row r="1" spans="1:7" s="2" customFormat="1" ht="48" customHeight="1">
      <c r="A1" s="47" t="s">
        <v>35</v>
      </c>
      <c r="B1" s="47"/>
      <c r="C1" s="47"/>
      <c r="D1" s="47"/>
      <c r="E1" s="1"/>
      <c r="F1" s="1"/>
      <c r="G1" s="1"/>
    </row>
    <row r="2" ht="15.75"/>
    <row r="3" spans="1:5" ht="4.5" customHeight="1" thickBot="1">
      <c r="A3" s="7"/>
      <c r="B3" s="7"/>
      <c r="C3" s="7"/>
      <c r="D3" s="7"/>
      <c r="E3" s="7"/>
    </row>
    <row r="4" spans="1:5" ht="17.25" thickBot="1" thickTop="1">
      <c r="A4" s="35" t="s">
        <v>0</v>
      </c>
      <c r="B4" s="36"/>
      <c r="C4" s="21" t="s">
        <v>39</v>
      </c>
      <c r="D4" s="17" t="s">
        <v>29</v>
      </c>
      <c r="E4" s="16" t="s">
        <v>32</v>
      </c>
    </row>
    <row r="5" spans="1:5" ht="16.5" thickTop="1">
      <c r="A5" s="39" t="s">
        <v>1</v>
      </c>
      <c r="B5" s="40"/>
      <c r="C5" s="40"/>
      <c r="D5" s="40"/>
      <c r="E5" s="41"/>
    </row>
    <row r="6" spans="1:5" ht="15.75">
      <c r="A6" s="8">
        <v>602</v>
      </c>
      <c r="B6" s="5" t="s">
        <v>11</v>
      </c>
      <c r="C6" s="27">
        <v>700000</v>
      </c>
      <c r="D6" s="25">
        <v>750000</v>
      </c>
      <c r="E6" s="11">
        <v>760000</v>
      </c>
    </row>
    <row r="7" spans="1:5" ht="15.75">
      <c r="A7" s="9">
        <v>649</v>
      </c>
      <c r="B7" s="4" t="s">
        <v>12</v>
      </c>
      <c r="C7" s="27">
        <v>300000</v>
      </c>
      <c r="D7" s="26">
        <v>320000</v>
      </c>
      <c r="E7" s="12">
        <v>350000</v>
      </c>
    </row>
    <row r="8" spans="1:5" ht="15.75">
      <c r="A8" s="9">
        <v>662</v>
      </c>
      <c r="B8" s="4" t="s">
        <v>13</v>
      </c>
      <c r="C8" s="27">
        <v>2000</v>
      </c>
      <c r="D8" s="26">
        <v>2100</v>
      </c>
      <c r="E8" s="12">
        <v>2500</v>
      </c>
    </row>
    <row r="9" spans="1:5" ht="15.75">
      <c r="A9" s="9">
        <v>672</v>
      </c>
      <c r="B9" s="4" t="s">
        <v>14</v>
      </c>
      <c r="C9" s="27">
        <v>8394000</v>
      </c>
      <c r="D9" s="26">
        <v>8501000</v>
      </c>
      <c r="E9" s="12">
        <v>8590000</v>
      </c>
    </row>
    <row r="10" spans="1:5" ht="16.5" thickBot="1">
      <c r="A10" s="10">
        <v>672</v>
      </c>
      <c r="B10" s="13" t="s">
        <v>15</v>
      </c>
      <c r="C10" s="28">
        <v>2500000</v>
      </c>
      <c r="D10" s="19">
        <v>2500000</v>
      </c>
      <c r="E10" s="14">
        <v>2500000</v>
      </c>
    </row>
    <row r="11" spans="1:5" ht="16.5" thickBot="1">
      <c r="A11" s="37" t="s">
        <v>10</v>
      </c>
      <c r="B11" s="38"/>
      <c r="C11" s="29">
        <f>SUM(C6:C10)</f>
        <v>11896000</v>
      </c>
      <c r="D11" s="20">
        <f>SUM(D6:D10)</f>
        <v>12073100</v>
      </c>
      <c r="E11" s="15">
        <f>SUM(E6:E10)</f>
        <v>12202500</v>
      </c>
    </row>
    <row r="12" spans="1:5" ht="6" customHeight="1">
      <c r="A12" s="8"/>
      <c r="B12" s="5"/>
      <c r="C12" s="18"/>
      <c r="D12" s="18"/>
      <c r="E12" s="6"/>
    </row>
    <row r="13" spans="1:5" ht="15.75">
      <c r="A13" s="42" t="s">
        <v>2</v>
      </c>
      <c r="B13" s="43"/>
      <c r="C13" s="43"/>
      <c r="D13" s="43"/>
      <c r="E13" s="44"/>
    </row>
    <row r="14" spans="1:5" ht="15.75">
      <c r="A14" s="9">
        <v>501</v>
      </c>
      <c r="B14" s="4" t="s">
        <v>3</v>
      </c>
      <c r="C14" s="27">
        <v>821000</v>
      </c>
      <c r="D14" s="27">
        <v>850000</v>
      </c>
      <c r="E14" s="31">
        <v>855000</v>
      </c>
    </row>
    <row r="15" spans="1:5" ht="15.75">
      <c r="A15" s="9">
        <v>501</v>
      </c>
      <c r="B15" s="4" t="s">
        <v>31</v>
      </c>
      <c r="C15" s="27">
        <v>25000</v>
      </c>
      <c r="D15" s="27">
        <v>25000</v>
      </c>
      <c r="E15" s="31">
        <v>25000</v>
      </c>
    </row>
    <row r="16" spans="1:5" ht="15.75">
      <c r="A16" s="9">
        <v>502</v>
      </c>
      <c r="B16" s="4" t="s">
        <v>17</v>
      </c>
      <c r="C16" s="27">
        <v>1000000</v>
      </c>
      <c r="D16" s="27">
        <v>1000000</v>
      </c>
      <c r="E16" s="31">
        <v>1005500</v>
      </c>
    </row>
    <row r="17" spans="1:5" ht="15.75">
      <c r="A17" s="45" t="s">
        <v>16</v>
      </c>
      <c r="B17" s="46"/>
      <c r="C17" s="32">
        <f>SUM(C14:C16)</f>
        <v>1846000</v>
      </c>
      <c r="D17" s="32">
        <f>SUM(D14:D16)</f>
        <v>1875000</v>
      </c>
      <c r="E17" s="30">
        <f>SUM(E14:E16)</f>
        <v>1885500</v>
      </c>
    </row>
    <row r="18" spans="1:5" ht="15.75">
      <c r="A18" s="9">
        <v>511</v>
      </c>
      <c r="B18" s="4" t="s">
        <v>18</v>
      </c>
      <c r="C18" s="27">
        <v>25000</v>
      </c>
      <c r="D18" s="27">
        <v>45000</v>
      </c>
      <c r="E18" s="31">
        <v>50000</v>
      </c>
    </row>
    <row r="19" spans="1:5" ht="15.75">
      <c r="A19" s="9">
        <v>513</v>
      </c>
      <c r="B19" s="4" t="s">
        <v>19</v>
      </c>
      <c r="C19" s="27">
        <v>10000</v>
      </c>
      <c r="D19" s="27">
        <v>10000</v>
      </c>
      <c r="E19" s="31">
        <v>10000</v>
      </c>
    </row>
    <row r="20" spans="1:5" ht="15.75">
      <c r="A20" s="9">
        <v>518</v>
      </c>
      <c r="B20" s="4" t="s">
        <v>20</v>
      </c>
      <c r="C20" s="27">
        <v>1035000</v>
      </c>
      <c r="D20" s="27">
        <v>1035000</v>
      </c>
      <c r="E20" s="31">
        <v>1037000</v>
      </c>
    </row>
    <row r="21" spans="1:5" ht="15.75">
      <c r="A21" s="45" t="s">
        <v>6</v>
      </c>
      <c r="B21" s="46"/>
      <c r="C21" s="32">
        <f>SUM(C18:C20)</f>
        <v>1070000</v>
      </c>
      <c r="D21" s="32">
        <f>SUM(D18:D20)</f>
        <v>1090000</v>
      </c>
      <c r="E21" s="30">
        <f>SUM(E18:E20)</f>
        <v>1097000</v>
      </c>
    </row>
    <row r="22" spans="1:5" ht="15.75">
      <c r="A22" s="9">
        <v>521</v>
      </c>
      <c r="B22" s="4" t="s">
        <v>22</v>
      </c>
      <c r="C22" s="27">
        <v>300000</v>
      </c>
      <c r="D22" s="27">
        <v>300000</v>
      </c>
      <c r="E22" s="31">
        <v>310000</v>
      </c>
    </row>
    <row r="23" spans="1:5" ht="15.75">
      <c r="A23" s="9">
        <v>521</v>
      </c>
      <c r="B23" s="4" t="s">
        <v>21</v>
      </c>
      <c r="C23" s="27">
        <v>6143000</v>
      </c>
      <c r="D23" s="27">
        <v>6201000</v>
      </c>
      <c r="E23" s="31">
        <v>6250000</v>
      </c>
    </row>
    <row r="24" spans="1:5" ht="15.75">
      <c r="A24" s="9">
        <v>524</v>
      </c>
      <c r="B24" s="4" t="s">
        <v>23</v>
      </c>
      <c r="C24" s="27">
        <v>2076500</v>
      </c>
      <c r="D24" s="27">
        <v>2120900</v>
      </c>
      <c r="E24" s="31">
        <v>2155000</v>
      </c>
    </row>
    <row r="25" spans="1:5" ht="15.75">
      <c r="A25" s="9">
        <v>525</v>
      </c>
      <c r="B25" s="4" t="s">
        <v>24</v>
      </c>
      <c r="C25" s="27">
        <v>52000</v>
      </c>
      <c r="D25" s="27">
        <v>52000</v>
      </c>
      <c r="E25" s="31">
        <v>56000</v>
      </c>
    </row>
    <row r="26" spans="1:5" ht="15.75">
      <c r="A26" s="9">
        <v>527</v>
      </c>
      <c r="B26" s="4" t="s">
        <v>25</v>
      </c>
      <c r="C26" s="27">
        <v>122500</v>
      </c>
      <c r="D26" s="27">
        <v>124100</v>
      </c>
      <c r="E26" s="31">
        <v>125000</v>
      </c>
    </row>
    <row r="27" spans="1:5" ht="15.75">
      <c r="A27" s="9">
        <v>528</v>
      </c>
      <c r="B27" s="22" t="s">
        <v>30</v>
      </c>
      <c r="C27" s="27">
        <v>27000</v>
      </c>
      <c r="D27" s="27">
        <v>30000</v>
      </c>
      <c r="E27" s="31">
        <v>35000</v>
      </c>
    </row>
    <row r="28" spans="1:5" ht="15.75">
      <c r="A28" s="45" t="s">
        <v>5</v>
      </c>
      <c r="B28" s="46"/>
      <c r="C28" s="32">
        <f>SUM(C22:C27)</f>
        <v>8721000</v>
      </c>
      <c r="D28" s="32">
        <f>SUM(D22:D27)</f>
        <v>8828000</v>
      </c>
      <c r="E28" s="30">
        <f>SUM(E22:E27)</f>
        <v>8931000</v>
      </c>
    </row>
    <row r="29" spans="1:5" ht="15.75">
      <c r="A29" s="9">
        <v>549</v>
      </c>
      <c r="B29" s="4" t="s">
        <v>26</v>
      </c>
      <c r="C29" s="27">
        <v>45000</v>
      </c>
      <c r="D29" s="27">
        <v>48000</v>
      </c>
      <c r="E29" s="31">
        <v>49000</v>
      </c>
    </row>
    <row r="30" spans="1:5" ht="15.75">
      <c r="A30" s="45" t="s">
        <v>4</v>
      </c>
      <c r="B30" s="46"/>
      <c r="C30" s="32">
        <f>SUM(C29)</f>
        <v>45000</v>
      </c>
      <c r="D30" s="32">
        <f>SUM(D29)</f>
        <v>48000</v>
      </c>
      <c r="E30" s="30">
        <f>SUM(E29)</f>
        <v>49000</v>
      </c>
    </row>
    <row r="31" spans="1:5" ht="15.75">
      <c r="A31" s="9">
        <v>551</v>
      </c>
      <c r="B31" s="4" t="s">
        <v>27</v>
      </c>
      <c r="C31" s="27">
        <v>50000</v>
      </c>
      <c r="D31" s="27">
        <v>60000</v>
      </c>
      <c r="E31" s="31">
        <v>65000</v>
      </c>
    </row>
    <row r="32" spans="1:5" ht="15.75">
      <c r="A32" s="45" t="s">
        <v>7</v>
      </c>
      <c r="B32" s="46"/>
      <c r="C32" s="32">
        <f>SUM(C31)</f>
        <v>50000</v>
      </c>
      <c r="D32" s="32">
        <f>SUM(D31)</f>
        <v>60000</v>
      </c>
      <c r="E32" s="30">
        <f>SUM(E31)</f>
        <v>65000</v>
      </c>
    </row>
    <row r="33" spans="1:5" ht="15.75">
      <c r="A33" s="9">
        <v>558</v>
      </c>
      <c r="B33" s="4" t="s">
        <v>28</v>
      </c>
      <c r="C33" s="27">
        <v>159000</v>
      </c>
      <c r="D33" s="27">
        <v>167100</v>
      </c>
      <c r="E33" s="31">
        <v>170000</v>
      </c>
    </row>
    <row r="34" spans="1:5" ht="15.75">
      <c r="A34" s="45" t="s">
        <v>8</v>
      </c>
      <c r="B34" s="46"/>
      <c r="C34" s="32">
        <f>SUM(C33)</f>
        <v>159000</v>
      </c>
      <c r="D34" s="32">
        <f>SUM(D33)</f>
        <v>167100</v>
      </c>
      <c r="E34" s="30">
        <f>SUM(E33)</f>
        <v>170000</v>
      </c>
    </row>
    <row r="35" spans="1:5" ht="15.75">
      <c r="A35" s="23">
        <v>562</v>
      </c>
      <c r="B35" s="24" t="s">
        <v>13</v>
      </c>
      <c r="C35" s="27">
        <v>5000</v>
      </c>
      <c r="D35" s="27">
        <v>5000</v>
      </c>
      <c r="E35" s="31">
        <v>5000</v>
      </c>
    </row>
    <row r="36" spans="1:5" ht="15.75">
      <c r="A36" s="23">
        <v>569</v>
      </c>
      <c r="B36" s="24" t="s">
        <v>33</v>
      </c>
      <c r="C36" s="27">
        <v>0</v>
      </c>
      <c r="D36" s="27">
        <v>0</v>
      </c>
      <c r="E36" s="31">
        <v>0</v>
      </c>
    </row>
    <row r="37" spans="1:5" ht="16.5" thickBot="1">
      <c r="A37" s="50" t="s">
        <v>34</v>
      </c>
      <c r="B37" s="51"/>
      <c r="C37" s="33">
        <v>5000</v>
      </c>
      <c r="D37" s="33">
        <v>5000</v>
      </c>
      <c r="E37" s="34">
        <v>5000</v>
      </c>
    </row>
    <row r="38" spans="1:5" ht="16.5" thickBot="1">
      <c r="A38" s="48" t="s">
        <v>9</v>
      </c>
      <c r="B38" s="49"/>
      <c r="C38" s="33">
        <f>C17+C21+C28+C30+C32+C34+C37</f>
        <v>11896000</v>
      </c>
      <c r="D38" s="33">
        <f>D17+D21+D28+D30+D32+D34+D37</f>
        <v>12073100</v>
      </c>
      <c r="E38" s="34">
        <f>E17+E21+E28+E30+E32+E34+E37</f>
        <v>12202500</v>
      </c>
    </row>
    <row r="40" s="53" customFormat="1" ht="18.75">
      <c r="A40" s="52" t="s">
        <v>36</v>
      </c>
    </row>
    <row r="41" s="53" customFormat="1" ht="18.75">
      <c r="A41" s="52" t="s">
        <v>37</v>
      </c>
    </row>
    <row r="42" s="53" customFormat="1" ht="15.75">
      <c r="A42" s="54"/>
    </row>
    <row r="43" s="53" customFormat="1" ht="18.75">
      <c r="A43" s="52" t="s">
        <v>38</v>
      </c>
    </row>
  </sheetData>
  <sheetProtection/>
  <mergeCells count="13">
    <mergeCell ref="A38:B38"/>
    <mergeCell ref="A21:B21"/>
    <mergeCell ref="A28:B28"/>
    <mergeCell ref="A30:B30"/>
    <mergeCell ref="A32:B32"/>
    <mergeCell ref="A34:B34"/>
    <mergeCell ref="A37:B37"/>
    <mergeCell ref="A4:B4"/>
    <mergeCell ref="A11:B11"/>
    <mergeCell ref="A5:E5"/>
    <mergeCell ref="A13:E13"/>
    <mergeCell ref="A17:B17"/>
    <mergeCell ref="A1:D1"/>
  </mergeCells>
  <printOptions horizontalCentered="1"/>
  <pageMargins left="0.5905511811023623" right="0.5905511811023623" top="0.1968503937007874" bottom="0.1968503937007874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MČ-Březiněves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MČ- Březiněves</dc:creator>
  <cp:keywords/>
  <dc:description/>
  <cp:lastModifiedBy>m.koukolickova</cp:lastModifiedBy>
  <cp:lastPrinted>2021-12-21T15:02:00Z</cp:lastPrinted>
  <dcterms:created xsi:type="dcterms:W3CDTF">2004-03-01T15:12:36Z</dcterms:created>
  <dcterms:modified xsi:type="dcterms:W3CDTF">2023-02-28T14:12:21Z</dcterms:modified>
  <cp:category/>
  <cp:version/>
  <cp:contentType/>
  <cp:contentStatus/>
</cp:coreProperties>
</file>